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３３　パン\使用見込数量\小麦粉使用量申請書\2023（R５）年度\３学期\"/>
    </mc:Choice>
  </mc:AlternateContent>
  <xr:revisionPtr revIDLastSave="0" documentId="13_ncr:1_{C1A7D66F-ED5F-4513-86D2-BE79598C3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３学期" sheetId="20" r:id="rId1"/>
    <sheet name="記入例" sheetId="21" r:id="rId2"/>
  </sheets>
  <definedNames>
    <definedName name="_xlnm.Print_Area" localSheetId="0">'３学期'!$A$1:$F$40</definedName>
    <definedName name="_xlnm.Print_Area" localSheetId="1">記入例!$A$1:$J$40</definedName>
  </definedNames>
  <calcPr calcId="191029"/>
</workbook>
</file>

<file path=xl/calcChain.xml><?xml version="1.0" encoding="utf-8"?>
<calcChain xmlns="http://schemas.openxmlformats.org/spreadsheetml/2006/main">
  <c r="H37" i="21" l="1"/>
  <c r="F37" i="21"/>
  <c r="E37" i="21"/>
  <c r="D37" i="21"/>
  <c r="C37" i="21"/>
  <c r="J36" i="21"/>
  <c r="I36" i="21"/>
  <c r="H36" i="21"/>
  <c r="G36" i="21"/>
  <c r="B36" i="21"/>
  <c r="J35" i="21"/>
  <c r="B35" i="21" s="1"/>
  <c r="I35" i="21"/>
  <c r="H35" i="21"/>
  <c r="G35" i="21"/>
  <c r="J34" i="21"/>
  <c r="J37" i="21" s="1"/>
  <c r="I34" i="21"/>
  <c r="B34" i="21" s="1"/>
  <c r="B37" i="21" s="1"/>
  <c r="H34" i="21"/>
  <c r="G34" i="21"/>
  <c r="G37" i="21" s="1"/>
  <c r="B32" i="21"/>
  <c r="B30" i="21"/>
  <c r="F25" i="21"/>
  <c r="E25" i="21"/>
  <c r="D25" i="21"/>
  <c r="C25" i="21"/>
  <c r="J24" i="21"/>
  <c r="I24" i="21"/>
  <c r="H24" i="21"/>
  <c r="G24" i="21"/>
  <c r="J23" i="21"/>
  <c r="I23" i="21"/>
  <c r="H23" i="21"/>
  <c r="G23" i="21"/>
  <c r="J22" i="21"/>
  <c r="I22" i="21"/>
  <c r="H22" i="21"/>
  <c r="G22" i="21"/>
  <c r="B20" i="21"/>
  <c r="B18" i="21"/>
  <c r="C37" i="20"/>
  <c r="G25" i="21" l="1"/>
  <c r="B23" i="21"/>
  <c r="H25" i="21"/>
  <c r="B24" i="21"/>
  <c r="J25" i="21"/>
  <c r="I25" i="21"/>
  <c r="B22" i="21"/>
  <c r="B25" i="21" s="1"/>
  <c r="B39" i="21" s="1"/>
  <c r="I37" i="21"/>
  <c r="B32" i="20"/>
  <c r="B30" i="20"/>
  <c r="B20" i="20"/>
  <c r="B18" i="20"/>
  <c r="J36" i="20" l="1"/>
  <c r="I36" i="20"/>
  <c r="H36" i="20"/>
  <c r="G36" i="20"/>
  <c r="J35" i="20"/>
  <c r="I35" i="20"/>
  <c r="H35" i="20"/>
  <c r="G35" i="20"/>
  <c r="J34" i="20"/>
  <c r="I34" i="20"/>
  <c r="H34" i="20"/>
  <c r="G34" i="20"/>
  <c r="B34" i="20" s="1"/>
  <c r="J24" i="20"/>
  <c r="I24" i="20"/>
  <c r="H24" i="20"/>
  <c r="G24" i="20"/>
  <c r="J23" i="20"/>
  <c r="I23" i="20"/>
  <c r="H23" i="20"/>
  <c r="G23" i="20"/>
  <c r="B23" i="20" s="1"/>
  <c r="J22" i="20"/>
  <c r="I22" i="20"/>
  <c r="H22" i="20"/>
  <c r="G22" i="20"/>
  <c r="B22" i="20" s="1"/>
  <c r="B36" i="20" l="1"/>
  <c r="B35" i="20"/>
  <c r="B24" i="20"/>
  <c r="F37" i="20"/>
  <c r="E37" i="20"/>
  <c r="D37" i="20"/>
  <c r="F25" i="20"/>
  <c r="E25" i="20"/>
  <c r="D25" i="20"/>
  <c r="C25" i="20"/>
  <c r="J25" i="20" l="1"/>
  <c r="I25" i="20"/>
  <c r="G25" i="20"/>
  <c r="H25" i="20"/>
  <c r="J37" i="20" l="1"/>
  <c r="I37" i="20"/>
  <c r="H37" i="20"/>
  <c r="G37" i="20"/>
  <c r="B25" i="20"/>
  <c r="B37" i="20" l="1"/>
  <c r="B39" i="20" s="1"/>
</calcChain>
</file>

<file path=xl/sharedStrings.xml><?xml version="1.0" encoding="utf-8"?>
<sst xmlns="http://schemas.openxmlformats.org/spreadsheetml/2006/main" count="156" uniqueCount="41">
  <si>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</si>
  <si>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</si>
  <si>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</si>
  <si>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</si>
  <si>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</si>
  <si>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</si>
  <si>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</si>
  <si>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</si>
  <si>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</si>
  <si>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</si>
  <si>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</si>
  <si>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</si>
  <si>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月</t>
    <rPh sb="0" eb="1">
      <t>ツキ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</si>
  <si>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</si>
  <si>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</si>
  <si>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</si>
  <si>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</si>
  <si>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</si>
  <si>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</si>
  <si>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</si>
  <si>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原料小麦の産地</t>
    <rPh sb="0" eb="2">
      <t>ゲンリョウ</t>
    </rPh>
    <rPh sb="2" eb="4">
      <t>コムギ</t>
    </rPh>
    <rPh sb="5" eb="7">
      <t>サンチ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</si>
  <si>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</si>
  <si>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</si>
  <si>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</si>
  <si>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</si>
  <si>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</si>
  <si>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</si>
  <si>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使用量
(25kg袋)</t>
    <rPh sb="0" eb="3">
      <t>シヨウリョウ</t>
    </rPh>
    <rPh sb="9" eb="10">
      <t>フクロ</t>
    </rPh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</si>
  <si>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</si>
  <si>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ｇ数</t>
    <rPh sb="1" eb="2">
      <t>スウ</t>
    </rPh>
    <phoneticPr fontId="1"/>
  </si>
  <si>
    <t>学校給食用小麦粉使用量申請書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8">
      <t>コムギコ</t>
    </rPh>
    <rPh sb="8" eb="9">
      <t>ツカ</t>
    </rPh>
    <rPh sb="9" eb="10">
      <t>ヨウ</t>
    </rPh>
    <rPh sb="10" eb="11">
      <t>リョウ</t>
    </rPh>
    <rPh sb="11" eb="13">
      <t>シンセイ</t>
    </rPh>
    <rPh sb="13" eb="14">
      <t>ショ</t>
    </rPh>
    <phoneticPr fontId="1"/>
  </si>
  <si>
    <t>１～３月計</t>
    <phoneticPr fontId="1"/>
  </si>
  <si>
    <t>（別紙様式３）</t>
    <rPh sb="1" eb="5">
      <t>ベッシヨウシキ</t>
    </rPh>
    <phoneticPr fontId="1"/>
  </si>
  <si>
    <t>総計(25kg袋)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</si>
  <si>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</si>
  <si>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　　　年度３学期（１～３月分）学校給食用パン用小麦粉の使用見込数量は下記のとおりです。</t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6">
      <t>コムギコ</t>
    </rPh>
    <rPh sb="27" eb="31">
      <t>シヨウミコ</t>
    </rPh>
    <rPh sb="31" eb="33">
      <t>スウリョウ</t>
    </rPh>
    <rPh sb="34" eb="36">
      <t>カキ</t>
    </rPh>
    <phoneticPr fontId="1"/>
  </si>
  <si>
    <t>令和５年度３学期（１～３月分）学校給食用パン用小麦粉の使用見込数量は下記のとおりです。</t>
    <rPh sb="0" eb="2">
      <t>レイワ</t>
    </rPh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6">
      <t>コムギコ</t>
    </rPh>
    <rPh sb="27" eb="31">
      <t>シヨウミコ</t>
    </rPh>
    <rPh sb="31" eb="33">
      <t>スウリョウ</t>
    </rPh>
    <rPh sb="34" eb="36">
      <t>カキ</t>
    </rPh>
    <phoneticPr fontId="1"/>
  </si>
  <si>
    <t>○△□市学校給食センター</t>
  </si>
  <si>
    <t>所長　○○○○○</t>
  </si>
  <si>
    <t>外国産</t>
  </si>
  <si>
    <t>(株)×××××</t>
    <rPh sb="1" eb="2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</si>
</sst>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104775</xdr:rowOff>
    </xdr:from>
    <xdr:to>
      <xdr:col>0</xdr:col>
      <xdr:colOff>1790699</xdr:colOff>
      <xdr:row>7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2A943E4-CD87-49A1-AAA7-9A67B4DE12AB}"/>
            </a:ext>
          </a:extLst>
        </xdr:cNvPr>
        <xdr:cNvSpPr/>
      </xdr:nvSpPr>
      <xdr:spPr>
        <a:xfrm>
          <a:off x="66674" y="8667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  <xdr:twoCellAnchor>
    <xdr:from>
      <xdr:col>1</xdr:col>
      <xdr:colOff>1095375</xdr:colOff>
      <xdr:row>0</xdr:row>
      <xdr:rowOff>0</xdr:rowOff>
    </xdr:from>
    <xdr:to>
      <xdr:col>2</xdr:col>
      <xdr:colOff>1108982</xdr:colOff>
      <xdr:row>2</xdr:row>
      <xdr:rowOff>66675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9A078F3-9855-4B2A-9C47-A0AC9BD1D5A1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1</xdr:col>
      <xdr:colOff>104774</xdr:colOff>
      <xdr:row>12</xdr:row>
      <xdr:rowOff>0</xdr:rowOff>
    </xdr:from>
    <xdr:to>
      <xdr:col>2</xdr:col>
      <xdr:colOff>714374</xdr:colOff>
      <xdr:row>13</xdr:row>
      <xdr:rowOff>66675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E46B349-3322-4874-8C48-788869E735F8}"/>
            </a:ext>
          </a:extLst>
        </xdr:cNvPr>
        <xdr:cNvSpPr/>
      </xdr:nvSpPr>
      <xdr:spPr>
        <a:xfrm>
          <a:off x="2009774" y="1924050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0</xdr:colOff>
      <xdr:row>25</xdr:row>
      <xdr:rowOff>47625</xdr:rowOff>
    </xdr:from>
    <xdr:to>
      <xdr:col>5</xdr:col>
      <xdr:colOff>1053300</xdr:colOff>
      <xdr:row>26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5BF94AA-ADD8-473F-9636-5BC77590D2AE}"/>
            </a:ext>
          </a:extLst>
        </xdr:cNvPr>
        <xdr:cNvSpPr/>
      </xdr:nvSpPr>
      <xdr:spPr>
        <a:xfrm>
          <a:off x="0" y="5057775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6</xdr:col>
      <xdr:colOff>161924</xdr:colOff>
      <xdr:row>1</xdr:row>
      <xdr:rowOff>57150</xdr:rowOff>
    </xdr:from>
    <xdr:to>
      <xdr:col>8</xdr:col>
      <xdr:colOff>476250</xdr:colOff>
      <xdr:row>5</xdr:row>
      <xdr:rowOff>123825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E7853E0-46EE-4C2E-BCF3-AE816B160B33}"/>
            </a:ext>
          </a:extLst>
        </xdr:cNvPr>
        <xdr:cNvSpPr/>
      </xdr:nvSpPr>
      <xdr:spPr>
        <a:xfrm>
          <a:off x="7639049" y="209550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161924</xdr:colOff>
      <xdr:row>6</xdr:row>
      <xdr:rowOff>95250</xdr:rowOff>
    </xdr:from>
    <xdr:to>
      <xdr:col>8</xdr:col>
      <xdr:colOff>476250</xdr:colOff>
      <xdr:row>11</xdr:row>
      <xdr:rowOff>152400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19B805D-7B9A-4914-B05D-3952DA3F3292}"/>
            </a:ext>
          </a:extLst>
        </xdr:cNvPr>
        <xdr:cNvSpPr/>
      </xdr:nvSpPr>
      <xdr:spPr>
        <a:xfrm>
          <a:off x="7639049" y="1009650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5</xdr:col>
      <xdr:colOff>381000</xdr:colOff>
      <xdr:row>3</xdr:row>
      <xdr:rowOff>0</xdr:rowOff>
    </xdr:from>
    <xdr:to>
      <xdr:col>5</xdr:col>
      <xdr:colOff>981074</xdr:colOff>
      <xdr:row>6</xdr:row>
      <xdr:rowOff>9525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BF035E0-C15B-4F24-A9FC-AD0ED082787A}"/>
            </a:ext>
          </a:extLst>
        </xdr:cNvPr>
        <xdr:cNvSpPr/>
      </xdr:nvSpPr>
      <xdr:spPr>
        <a:xfrm>
          <a:off x="6743700" y="457200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3</xdr:col>
      <xdr:colOff>190500</xdr:colOff>
      <xdr:row>13</xdr:row>
      <xdr:rowOff>104775</xdr:rowOff>
    </xdr:from>
    <xdr:to>
      <xdr:col>5</xdr:col>
      <xdr:colOff>942975</xdr:colOff>
      <xdr:row>14</xdr:row>
      <xdr:rowOff>152400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9F672F8-1038-4B50-BCC6-F0EF3E22C491}"/>
            </a:ext>
          </a:extLst>
        </xdr:cNvPr>
        <xdr:cNvSpPr/>
      </xdr:nvSpPr>
      <xdr:spPr>
        <a:xfrm>
          <a:off x="4324350" y="2200275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3</xdr:col>
      <xdr:colOff>971549</xdr:colOff>
      <xdr:row>8</xdr:row>
      <xdr:rowOff>114300</xdr:rowOff>
    </xdr:from>
    <xdr:to>
      <xdr:col>5</xdr:col>
      <xdr:colOff>466724</xdr:colOff>
      <xdr:row>10</xdr:row>
      <xdr:rowOff>47625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6E187F2B-091C-4157-859E-E6A788A1C53C}"/>
            </a:ext>
          </a:extLst>
        </xdr:cNvPr>
        <xdr:cNvSpPr/>
      </xdr:nvSpPr>
      <xdr:spPr>
        <a:xfrm>
          <a:off x="5105399" y="1390650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38100</xdr:colOff>
      <xdr:row>1</xdr:row>
      <xdr:rowOff>38100</xdr:rowOff>
    </xdr:from>
    <xdr:to>
      <xdr:col>1</xdr:col>
      <xdr:colOff>981076</xdr:colOff>
      <xdr:row>5</xdr:row>
      <xdr:rowOff>28575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1F2A0F90-1443-4A34-B0FD-E859FF0FC608}"/>
            </a:ext>
          </a:extLst>
        </xdr:cNvPr>
        <xdr:cNvSpPr/>
      </xdr:nvSpPr>
      <xdr:spPr>
        <a:xfrm>
          <a:off x="38100" y="1905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色付けしているセルのみ入力ください。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609600</xdr:colOff>
      <xdr:row>10</xdr:row>
      <xdr:rowOff>85725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8AFD2F26-1F34-4097-B23E-00D3F025AD52}"/>
            </a:ext>
          </a:extLst>
        </xdr:cNvPr>
        <xdr:cNvSpPr/>
      </xdr:nvSpPr>
      <xdr:spPr>
        <a:xfrm>
          <a:off x="1905000" y="1428750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小麦の産地を選択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	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0E04-5FE8-4871-A55B-97D15291548C}">
  <sheetPr>
    <pageSetUpPr fitToPage="1"/>
  </sheetPr>
  <dimension ref="A1:K4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32</v>
      </c>
      <c r="F1" s="10" t="s">
        <v>11</v>
      </c>
    </row>
    <row r="2" spans="1:10" s="1" customFormat="1" ht="12" x14ac:dyDescent="0.15">
      <c r="F2" s="23" t="s">
        <v>14</v>
      </c>
    </row>
    <row r="3" spans="1:10" s="1" customFormat="1" ht="12" x14ac:dyDescent="0.15">
      <c r="A3" s="16" t="s">
        <v>19</v>
      </c>
      <c r="F3" s="23" t="s">
        <v>34</v>
      </c>
    </row>
    <row r="4" spans="1:10" s="1" customFormat="1" ht="12" x14ac:dyDescent="0.15">
      <c r="D4" s="10" t="s">
        <v>13</v>
      </c>
      <c r="E4" s="39"/>
      <c r="F4" s="39"/>
    </row>
    <row r="5" spans="1:10" s="1" customFormat="1" ht="12" x14ac:dyDescent="0.15">
      <c r="D5" s="10" t="s">
        <v>2</v>
      </c>
      <c r="E5" s="39"/>
      <c r="F5" s="39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0" t="s">
        <v>30</v>
      </c>
      <c r="B7" s="40"/>
      <c r="C7" s="40"/>
      <c r="D7" s="40"/>
      <c r="E7" s="40"/>
      <c r="F7" s="40"/>
      <c r="G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30" t="s">
        <v>35</v>
      </c>
      <c r="B9" s="31"/>
      <c r="C9" s="31"/>
      <c r="D9" s="31"/>
      <c r="E9" s="31"/>
    </row>
    <row r="10" spans="1:10" s="1" customFormat="1" ht="12" x14ac:dyDescent="0.15"/>
    <row r="11" spans="1:10" x14ac:dyDescent="0.15">
      <c r="D11" s="1" t="s">
        <v>26</v>
      </c>
    </row>
    <row r="12" spans="1:10" x14ac:dyDescent="0.15">
      <c r="A12" s="11" t="s">
        <v>20</v>
      </c>
      <c r="B12" s="24"/>
      <c r="D12" s="12" t="s">
        <v>21</v>
      </c>
      <c r="E12" s="8" t="s">
        <v>22</v>
      </c>
      <c r="F12" s="8" t="s">
        <v>23</v>
      </c>
    </row>
    <row r="13" spans="1:10" x14ac:dyDescent="0.15">
      <c r="D13" s="25"/>
      <c r="E13" s="26"/>
      <c r="F13" s="27"/>
    </row>
    <row r="14" spans="1:10" x14ac:dyDescent="0.15">
      <c r="D14" s="17"/>
    </row>
    <row r="15" spans="1:10" ht="18" customHeight="1" x14ac:dyDescent="0.15">
      <c r="A15" s="11" t="s">
        <v>25</v>
      </c>
      <c r="B15" s="41"/>
      <c r="C15" s="42"/>
      <c r="D15"/>
      <c r="E15"/>
      <c r="F15"/>
      <c r="G15"/>
      <c r="H15"/>
      <c r="I15"/>
      <c r="J15"/>
    </row>
    <row r="16" spans="1:10" x14ac:dyDescent="0.15">
      <c r="A16" s="36" t="s">
        <v>1</v>
      </c>
      <c r="B16" s="37" t="s">
        <v>8</v>
      </c>
      <c r="C16" s="38" t="s">
        <v>10</v>
      </c>
      <c r="D16" s="38"/>
      <c r="E16" s="38"/>
      <c r="F16" s="38"/>
      <c r="G16"/>
      <c r="H16"/>
      <c r="I16"/>
      <c r="J16"/>
    </row>
    <row r="17" spans="1:11" ht="18" customHeight="1" x14ac:dyDescent="0.15">
      <c r="A17" s="36"/>
      <c r="B17" s="37"/>
      <c r="C17" s="29" t="s">
        <v>6</v>
      </c>
      <c r="D17" s="29" t="s">
        <v>7</v>
      </c>
      <c r="E17" s="29" t="s">
        <v>4</v>
      </c>
      <c r="F17" s="29" t="s">
        <v>5</v>
      </c>
      <c r="G17" s="21" t="s">
        <v>6</v>
      </c>
      <c r="H17" s="6" t="s">
        <v>7</v>
      </c>
      <c r="I17" s="6" t="s">
        <v>4</v>
      </c>
      <c r="J17" s="6" t="s">
        <v>5</v>
      </c>
      <c r="K17" s="18"/>
    </row>
    <row r="18" spans="1:11" ht="18" customHeight="1" x14ac:dyDescent="0.15">
      <c r="A18" s="11" t="s">
        <v>0</v>
      </c>
      <c r="B18" s="7">
        <f>+SUM(C18:F18)</f>
        <v>0</v>
      </c>
      <c r="C18" s="28"/>
      <c r="D18" s="28"/>
      <c r="E18" s="28"/>
      <c r="F18" s="28"/>
      <c r="G18" s="20"/>
      <c r="H18" s="20"/>
      <c r="I18" s="20"/>
      <c r="J18" s="20"/>
      <c r="K18" s="18"/>
    </row>
    <row r="19" spans="1:11" ht="18" customHeight="1" x14ac:dyDescent="0.15">
      <c r="A19" s="11" t="s">
        <v>29</v>
      </c>
      <c r="B19" s="14" t="s">
        <v>3</v>
      </c>
      <c r="C19" s="28"/>
      <c r="D19" s="28"/>
      <c r="E19" s="28"/>
      <c r="F19" s="28"/>
      <c r="G19" s="20"/>
      <c r="H19" s="20"/>
      <c r="I19" s="20"/>
      <c r="J19" s="20"/>
      <c r="K19" s="18"/>
    </row>
    <row r="20" spans="1:11" ht="18" customHeight="1" x14ac:dyDescent="0.15">
      <c r="A20" s="11" t="s">
        <v>18</v>
      </c>
      <c r="B20" s="7">
        <f>+SUM(C20:F20)</f>
        <v>0</v>
      </c>
      <c r="C20" s="28"/>
      <c r="D20" s="28"/>
      <c r="E20" s="28"/>
      <c r="F20" s="28"/>
      <c r="G20" s="20"/>
      <c r="H20" s="20"/>
      <c r="I20" s="20"/>
      <c r="J20" s="20"/>
      <c r="K20" s="18"/>
    </row>
    <row r="21" spans="1:11" ht="40.5" x14ac:dyDescent="0.15">
      <c r="A21" s="6" t="s">
        <v>12</v>
      </c>
      <c r="B21" s="9" t="s">
        <v>27</v>
      </c>
      <c r="C21" s="9" t="s">
        <v>24</v>
      </c>
      <c r="D21" s="9" t="s">
        <v>24</v>
      </c>
      <c r="E21" s="9" t="s">
        <v>24</v>
      </c>
      <c r="F21" s="9" t="s">
        <v>24</v>
      </c>
      <c r="G21" s="8" t="s">
        <v>9</v>
      </c>
      <c r="H21" s="8" t="s">
        <v>9</v>
      </c>
      <c r="I21" s="8" t="s">
        <v>9</v>
      </c>
      <c r="J21" s="8" t="s">
        <v>9</v>
      </c>
    </row>
    <row r="22" spans="1:11" ht="18" customHeight="1" x14ac:dyDescent="0.15">
      <c r="A22" s="11" t="s">
        <v>15</v>
      </c>
      <c r="B22" s="22">
        <f>+ROUNDUP(SUM(G22:J22)/25,1)</f>
        <v>0</v>
      </c>
      <c r="C22" s="28"/>
      <c r="D22" s="28"/>
      <c r="E22" s="28"/>
      <c r="F22" s="28"/>
      <c r="G22" s="7">
        <f t="shared" ref="G22:G24" si="0">+C$19*C$20*C22/1000</f>
        <v>0</v>
      </c>
      <c r="H22" s="7">
        <f t="shared" ref="H22:H24" si="1">+D$19*D$20*D22/1000</f>
        <v>0</v>
      </c>
      <c r="I22" s="7">
        <f t="shared" ref="I22:I24" si="2">+E$19*E$20*E22/1000</f>
        <v>0</v>
      </c>
      <c r="J22" s="7">
        <f t="shared" ref="J22:J24" si="3">+F$19*F$20*F22/1000</f>
        <v>0</v>
      </c>
    </row>
    <row r="23" spans="1:11" ht="18" customHeight="1" x14ac:dyDescent="0.15">
      <c r="A23" s="11" t="s">
        <v>16</v>
      </c>
      <c r="B23" s="22">
        <f>+ROUNDUP(SUM(G23:J23)/25,1)</f>
        <v>0</v>
      </c>
      <c r="C23" s="28"/>
      <c r="D23" s="28"/>
      <c r="E23" s="28"/>
      <c r="F23" s="28"/>
      <c r="G23" s="7">
        <f t="shared" si="0"/>
        <v>0</v>
      </c>
      <c r="H23" s="7">
        <f t="shared" si="1"/>
        <v>0</v>
      </c>
      <c r="I23" s="7">
        <f t="shared" si="2"/>
        <v>0</v>
      </c>
      <c r="J23" s="7">
        <f t="shared" si="3"/>
        <v>0</v>
      </c>
    </row>
    <row r="24" spans="1:11" ht="18" customHeight="1" x14ac:dyDescent="0.15">
      <c r="A24" s="11" t="s">
        <v>17</v>
      </c>
      <c r="B24" s="22">
        <f>+ROUNDUP(SUM(G24:J24)/25,1)</f>
        <v>0</v>
      </c>
      <c r="C24" s="28"/>
      <c r="D24" s="28"/>
      <c r="E24" s="28"/>
      <c r="F24" s="28"/>
      <c r="G24" s="7">
        <f t="shared" si="0"/>
        <v>0</v>
      </c>
      <c r="H24" s="7">
        <f t="shared" si="1"/>
        <v>0</v>
      </c>
      <c r="I24" s="7">
        <f t="shared" si="2"/>
        <v>0</v>
      </c>
      <c r="J24" s="7">
        <f t="shared" si="3"/>
        <v>0</v>
      </c>
    </row>
    <row r="25" spans="1:11" ht="18" customHeight="1" x14ac:dyDescent="0.15">
      <c r="A25" s="11" t="s">
        <v>31</v>
      </c>
      <c r="B25" s="22">
        <f t="shared" ref="B25:J25" si="4">+SUBTOTAL(9,B22:B24)</f>
        <v>0</v>
      </c>
      <c r="C25" s="7">
        <f t="shared" si="4"/>
        <v>0</v>
      </c>
      <c r="D25" s="7">
        <f t="shared" si="4"/>
        <v>0</v>
      </c>
      <c r="E25" s="7">
        <f t="shared" si="4"/>
        <v>0</v>
      </c>
      <c r="F25" s="7">
        <f t="shared" si="4"/>
        <v>0</v>
      </c>
      <c r="G25" s="7">
        <f t="shared" si="4"/>
        <v>0</v>
      </c>
      <c r="H25" s="7">
        <f t="shared" si="4"/>
        <v>0</v>
      </c>
      <c r="I25" s="7">
        <f t="shared" si="4"/>
        <v>0</v>
      </c>
      <c r="J25" s="7">
        <f t="shared" si="4"/>
        <v>0</v>
      </c>
    </row>
    <row r="26" spans="1:11" ht="17.2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</row>
    <row r="27" spans="1:11" ht="18" customHeight="1" x14ac:dyDescent="0.15">
      <c r="A27" s="11" t="s">
        <v>25</v>
      </c>
      <c r="B27" s="41"/>
      <c r="C27" s="42"/>
      <c r="D27"/>
      <c r="E27"/>
      <c r="F27"/>
      <c r="G27"/>
      <c r="H27"/>
      <c r="I27"/>
      <c r="J27"/>
    </row>
    <row r="28" spans="1:11" x14ac:dyDescent="0.15">
      <c r="A28" s="36" t="s">
        <v>1</v>
      </c>
      <c r="B28" s="37" t="s">
        <v>8</v>
      </c>
      <c r="C28" s="38" t="s">
        <v>10</v>
      </c>
      <c r="D28" s="38"/>
      <c r="E28" s="38"/>
      <c r="F28" s="38"/>
      <c r="G28"/>
      <c r="H28"/>
      <c r="I28"/>
      <c r="J28"/>
    </row>
    <row r="29" spans="1:11" ht="18" customHeight="1" x14ac:dyDescent="0.15">
      <c r="A29" s="36"/>
      <c r="B29" s="37"/>
      <c r="C29" s="29" t="s">
        <v>6</v>
      </c>
      <c r="D29" s="29" t="s">
        <v>7</v>
      </c>
      <c r="E29" s="29" t="s">
        <v>4</v>
      </c>
      <c r="F29" s="29" t="s">
        <v>5</v>
      </c>
      <c r="G29" s="6" t="s">
        <v>6</v>
      </c>
      <c r="H29" s="6" t="s">
        <v>7</v>
      </c>
      <c r="I29" s="6" t="s">
        <v>4</v>
      </c>
      <c r="J29" s="6" t="s">
        <v>5</v>
      </c>
      <c r="K29" s="18"/>
    </row>
    <row r="30" spans="1:11" ht="18" customHeight="1" x14ac:dyDescent="0.15">
      <c r="A30" s="11" t="s">
        <v>0</v>
      </c>
      <c r="B30" s="7">
        <f>+SUM(C30:F30)</f>
        <v>0</v>
      </c>
      <c r="C30" s="28"/>
      <c r="D30" s="28"/>
      <c r="E30" s="28"/>
      <c r="F30" s="28"/>
      <c r="G30" s="20"/>
      <c r="H30" s="20"/>
      <c r="I30" s="20"/>
      <c r="J30" s="20"/>
      <c r="K30" s="18"/>
    </row>
    <row r="31" spans="1:11" ht="18" customHeight="1" x14ac:dyDescent="0.15">
      <c r="A31" s="11" t="s">
        <v>29</v>
      </c>
      <c r="B31" s="14" t="s">
        <v>3</v>
      </c>
      <c r="C31" s="28"/>
      <c r="D31" s="28"/>
      <c r="E31" s="28"/>
      <c r="F31" s="28"/>
      <c r="G31" s="20"/>
      <c r="H31" s="20"/>
      <c r="I31" s="20"/>
      <c r="J31" s="20"/>
      <c r="K31" s="18"/>
    </row>
    <row r="32" spans="1:11" ht="18" customHeight="1" x14ac:dyDescent="0.15">
      <c r="A32" s="11" t="s">
        <v>18</v>
      </c>
      <c r="B32" s="7">
        <f>+SUM(C32:F32)</f>
        <v>0</v>
      </c>
      <c r="C32" s="28"/>
      <c r="D32" s="28"/>
      <c r="E32" s="28"/>
      <c r="F32" s="28"/>
      <c r="G32" s="20"/>
      <c r="H32" s="20"/>
      <c r="I32" s="20"/>
      <c r="J32" s="20"/>
      <c r="K32" s="18"/>
    </row>
    <row r="33" spans="1:10" ht="40.5" x14ac:dyDescent="0.15">
      <c r="A33" s="6" t="s">
        <v>12</v>
      </c>
      <c r="B33" s="9" t="s">
        <v>27</v>
      </c>
      <c r="C33" s="9" t="s">
        <v>24</v>
      </c>
      <c r="D33" s="9" t="s">
        <v>24</v>
      </c>
      <c r="E33" s="9" t="s">
        <v>24</v>
      </c>
      <c r="F33" s="9" t="s">
        <v>24</v>
      </c>
      <c r="G33" s="8" t="s">
        <v>9</v>
      </c>
      <c r="H33" s="8" t="s">
        <v>9</v>
      </c>
      <c r="I33" s="8" t="s">
        <v>9</v>
      </c>
      <c r="J33" s="8" t="s">
        <v>9</v>
      </c>
    </row>
    <row r="34" spans="1:10" ht="18" customHeight="1" x14ac:dyDescent="0.15">
      <c r="A34" s="11" t="s">
        <v>15</v>
      </c>
      <c r="B34" s="22">
        <f>+ROUNDUP(SUM(G34:J34)/25,1)</f>
        <v>0</v>
      </c>
      <c r="C34" s="28"/>
      <c r="D34" s="28"/>
      <c r="E34" s="28"/>
      <c r="F34" s="28"/>
      <c r="G34" s="7">
        <f t="shared" ref="G34:G36" si="5">+C$31*C$32*C34/1000</f>
        <v>0</v>
      </c>
      <c r="H34" s="7">
        <f t="shared" ref="H34:H36" si="6">+D$31*D$32*D34/1000</f>
        <v>0</v>
      </c>
      <c r="I34" s="7">
        <f t="shared" ref="I34:I36" si="7">+E$31*E$32*E34/1000</f>
        <v>0</v>
      </c>
      <c r="J34" s="7">
        <f t="shared" ref="J34:J36" si="8">+F$31*F$32*F34/1000</f>
        <v>0</v>
      </c>
    </row>
    <row r="35" spans="1:10" ht="18" customHeight="1" x14ac:dyDescent="0.15">
      <c r="A35" s="11" t="s">
        <v>16</v>
      </c>
      <c r="B35" s="22">
        <f>+ROUNDUP(SUM(G35:J35)/25,1)</f>
        <v>0</v>
      </c>
      <c r="C35" s="28"/>
      <c r="D35" s="28"/>
      <c r="E35" s="28"/>
      <c r="F35" s="28"/>
      <c r="G35" s="7">
        <f t="shared" si="5"/>
        <v>0</v>
      </c>
      <c r="H35" s="7">
        <f t="shared" si="6"/>
        <v>0</v>
      </c>
      <c r="I35" s="7">
        <f t="shared" si="7"/>
        <v>0</v>
      </c>
      <c r="J35" s="7">
        <f t="shared" si="8"/>
        <v>0</v>
      </c>
    </row>
    <row r="36" spans="1:10" ht="18" customHeight="1" x14ac:dyDescent="0.15">
      <c r="A36" s="11" t="s">
        <v>17</v>
      </c>
      <c r="B36" s="22">
        <f>+ROUNDUP(SUM(G36:J36)/25,1)</f>
        <v>0</v>
      </c>
      <c r="C36" s="28"/>
      <c r="D36" s="28"/>
      <c r="E36" s="28"/>
      <c r="F36" s="28"/>
      <c r="G36" s="7">
        <f t="shared" si="5"/>
        <v>0</v>
      </c>
      <c r="H36" s="7">
        <f t="shared" si="6"/>
        <v>0</v>
      </c>
      <c r="I36" s="7">
        <f t="shared" si="7"/>
        <v>0</v>
      </c>
      <c r="J36" s="7">
        <f t="shared" si="8"/>
        <v>0</v>
      </c>
    </row>
    <row r="37" spans="1:10" ht="18" customHeight="1" x14ac:dyDescent="0.15">
      <c r="A37" s="11" t="s">
        <v>31</v>
      </c>
      <c r="B37" s="22">
        <f t="shared" ref="B37:J37" si="9">+SUBTOTAL(9,B34:B36)</f>
        <v>0</v>
      </c>
      <c r="C37" s="7">
        <f t="shared" si="9"/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 t="shared" si="9"/>
        <v>0</v>
      </c>
      <c r="H37" s="7">
        <f t="shared" si="9"/>
        <v>0</v>
      </c>
      <c r="I37" s="7">
        <f t="shared" si="9"/>
        <v>0</v>
      </c>
      <c r="J37" s="7">
        <f t="shared" si="9"/>
        <v>0</v>
      </c>
    </row>
    <row r="38" spans="1:10" ht="18" customHeight="1" x14ac:dyDescent="0.15">
      <c r="A38" s="13"/>
      <c r="B38" s="5"/>
      <c r="C38" s="5"/>
      <c r="D38" s="5"/>
      <c r="E38" s="5"/>
      <c r="F38" s="5"/>
      <c r="G38" s="5"/>
      <c r="H38" s="5"/>
      <c r="I38" s="5"/>
      <c r="J38" s="5"/>
    </row>
    <row r="39" spans="1:10" ht="18" customHeight="1" x14ac:dyDescent="0.15">
      <c r="A39" s="11" t="s">
        <v>33</v>
      </c>
      <c r="B39" s="22">
        <f>+SUM(B25,B37)</f>
        <v>0</v>
      </c>
      <c r="C39" s="5"/>
      <c r="D39" s="5"/>
      <c r="E39" s="5"/>
      <c r="F39" s="5"/>
      <c r="G39" s="7"/>
      <c r="H39" s="7"/>
      <c r="I39" s="7"/>
      <c r="J39" s="7"/>
    </row>
    <row r="40" spans="1:10" x14ac:dyDescent="0.15">
      <c r="A40" s="3" t="s">
        <v>28</v>
      </c>
    </row>
  </sheetData>
  <sheetProtection sheet="1" objects="1" scenarios="1"/>
  <mergeCells count="11">
    <mergeCell ref="A28:A29"/>
    <mergeCell ref="B28:B29"/>
    <mergeCell ref="C28:F28"/>
    <mergeCell ref="E4:F4"/>
    <mergeCell ref="E5:F5"/>
    <mergeCell ref="C16:F16"/>
    <mergeCell ref="B16:B17"/>
    <mergeCell ref="A16:A17"/>
    <mergeCell ref="A7:F7"/>
    <mergeCell ref="B15:C15"/>
    <mergeCell ref="B27:C27"/>
  </mergeCells>
  <phoneticPr fontId="1"/>
  <dataValidations count="1">
    <dataValidation type="list" allowBlank="1" showInputMessage="1" showErrorMessage="1" sqref="B12" xr:uid="{847B4EBD-B9EF-422D-8333-970E0541D5C9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F2C4-32B1-410A-8D68-BD51FC9C0A44}">
  <sheetPr>
    <pageSetUpPr fitToPage="1"/>
  </sheetPr>
  <dimension ref="A1:K40"/>
  <sheetViews>
    <sheetView showGridLines="0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32</v>
      </c>
      <c r="F1" s="10" t="s">
        <v>11</v>
      </c>
    </row>
    <row r="2" spans="1:10" s="1" customFormat="1" ht="12" x14ac:dyDescent="0.15">
      <c r="F2" s="23" t="s">
        <v>14</v>
      </c>
    </row>
    <row r="3" spans="1:10" s="1" customFormat="1" ht="12" x14ac:dyDescent="0.15">
      <c r="A3" s="16" t="s">
        <v>19</v>
      </c>
      <c r="F3" s="23" t="s">
        <v>34</v>
      </c>
    </row>
    <row r="4" spans="1:10" s="1" customFormat="1" ht="12" x14ac:dyDescent="0.15">
      <c r="D4" s="10" t="s">
        <v>13</v>
      </c>
      <c r="E4" s="43" t="s">
        <v>37</v>
      </c>
      <c r="F4" s="43"/>
    </row>
    <row r="5" spans="1:10" s="1" customFormat="1" ht="12" x14ac:dyDescent="0.15">
      <c r="D5" s="10" t="s">
        <v>2</v>
      </c>
      <c r="E5" s="43" t="s">
        <v>38</v>
      </c>
      <c r="F5" s="43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0" t="s">
        <v>30</v>
      </c>
      <c r="B7" s="40"/>
      <c r="C7" s="40"/>
      <c r="D7" s="40"/>
      <c r="E7" s="40"/>
      <c r="F7" s="40"/>
      <c r="G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30" t="s">
        <v>36</v>
      </c>
      <c r="B9" s="31"/>
      <c r="C9" s="31"/>
      <c r="D9" s="31"/>
      <c r="E9" s="31"/>
    </row>
    <row r="10" spans="1:10" s="1" customFormat="1" ht="12" x14ac:dyDescent="0.15"/>
    <row r="11" spans="1:10" x14ac:dyDescent="0.15">
      <c r="D11" s="1" t="s">
        <v>26</v>
      </c>
    </row>
    <row r="12" spans="1:10" x14ac:dyDescent="0.15">
      <c r="A12" s="11" t="s">
        <v>20</v>
      </c>
      <c r="B12" s="24" t="s">
        <v>39</v>
      </c>
      <c r="D12" s="12" t="s">
        <v>21</v>
      </c>
      <c r="E12" s="8" t="s">
        <v>22</v>
      </c>
      <c r="F12" s="8" t="s">
        <v>23</v>
      </c>
    </row>
    <row r="13" spans="1:10" x14ac:dyDescent="0.15">
      <c r="D13" s="32">
        <v>0.06</v>
      </c>
      <c r="E13" s="33">
        <v>0.05</v>
      </c>
      <c r="F13" s="34">
        <v>0.03</v>
      </c>
    </row>
    <row r="14" spans="1:10" x14ac:dyDescent="0.15">
      <c r="D14" s="17"/>
    </row>
    <row r="15" spans="1:10" ht="18" customHeight="1" x14ac:dyDescent="0.15">
      <c r="A15" s="11" t="s">
        <v>25</v>
      </c>
      <c r="B15" s="41" t="s">
        <v>40</v>
      </c>
      <c r="C15" s="42"/>
      <c r="D15"/>
      <c r="E15"/>
      <c r="F15"/>
      <c r="G15"/>
      <c r="H15"/>
      <c r="I15"/>
      <c r="J15"/>
    </row>
    <row r="16" spans="1:10" x14ac:dyDescent="0.15">
      <c r="A16" s="36" t="s">
        <v>1</v>
      </c>
      <c r="B16" s="37" t="s">
        <v>8</v>
      </c>
      <c r="C16" s="38" t="s">
        <v>10</v>
      </c>
      <c r="D16" s="38"/>
      <c r="E16" s="38"/>
      <c r="F16" s="38"/>
      <c r="G16"/>
      <c r="H16"/>
      <c r="I16"/>
      <c r="J16"/>
    </row>
    <row r="17" spans="1:11" ht="18" customHeight="1" x14ac:dyDescent="0.15">
      <c r="A17" s="36"/>
      <c r="B17" s="37"/>
      <c r="C17" s="29" t="s">
        <v>6</v>
      </c>
      <c r="D17" s="29" t="s">
        <v>7</v>
      </c>
      <c r="E17" s="29" t="s">
        <v>4</v>
      </c>
      <c r="F17" s="29" t="s">
        <v>5</v>
      </c>
      <c r="G17" s="21" t="s">
        <v>6</v>
      </c>
      <c r="H17" s="6" t="s">
        <v>7</v>
      </c>
      <c r="I17" s="6" t="s">
        <v>4</v>
      </c>
      <c r="J17" s="6" t="s">
        <v>5</v>
      </c>
      <c r="K17" s="18"/>
    </row>
    <row r="18" spans="1:11" ht="18" customHeight="1" x14ac:dyDescent="0.15">
      <c r="A18" s="11" t="s">
        <v>0</v>
      </c>
      <c r="B18" s="7">
        <f>+SUM(C18:F18)</f>
        <v>20</v>
      </c>
      <c r="C18" s="35">
        <v>12</v>
      </c>
      <c r="D18" s="35">
        <v>6</v>
      </c>
      <c r="E18" s="35">
        <v>1</v>
      </c>
      <c r="F18" s="35">
        <v>1</v>
      </c>
      <c r="G18" s="20"/>
      <c r="H18" s="20"/>
      <c r="I18" s="20"/>
      <c r="J18" s="20"/>
      <c r="K18" s="18"/>
    </row>
    <row r="19" spans="1:11" ht="18" customHeight="1" x14ac:dyDescent="0.15">
      <c r="A19" s="11" t="s">
        <v>29</v>
      </c>
      <c r="B19" s="14" t="s">
        <v>3</v>
      </c>
      <c r="C19" s="35">
        <v>50</v>
      </c>
      <c r="D19" s="35">
        <v>70</v>
      </c>
      <c r="E19" s="35">
        <v>50</v>
      </c>
      <c r="F19" s="35">
        <v>60</v>
      </c>
      <c r="G19" s="20"/>
      <c r="H19" s="20"/>
      <c r="I19" s="20"/>
      <c r="J19" s="20"/>
      <c r="K19" s="18"/>
    </row>
    <row r="20" spans="1:11" ht="18" customHeight="1" x14ac:dyDescent="0.15">
      <c r="A20" s="11" t="s">
        <v>18</v>
      </c>
      <c r="B20" s="7">
        <f>+SUM(C20:F20)</f>
        <v>13095</v>
      </c>
      <c r="C20" s="35">
        <v>8650</v>
      </c>
      <c r="D20" s="35">
        <v>4215</v>
      </c>
      <c r="E20" s="35">
        <v>120</v>
      </c>
      <c r="F20" s="35">
        <v>110</v>
      </c>
      <c r="G20" s="20"/>
      <c r="H20" s="20"/>
      <c r="I20" s="20"/>
      <c r="J20" s="20"/>
      <c r="K20" s="18"/>
    </row>
    <row r="21" spans="1:11" ht="40.5" x14ac:dyDescent="0.15">
      <c r="A21" s="6" t="s">
        <v>12</v>
      </c>
      <c r="B21" s="9" t="s">
        <v>27</v>
      </c>
      <c r="C21" s="9" t="s">
        <v>24</v>
      </c>
      <c r="D21" s="9" t="s">
        <v>24</v>
      </c>
      <c r="E21" s="9" t="s">
        <v>24</v>
      </c>
      <c r="F21" s="9" t="s">
        <v>24</v>
      </c>
      <c r="G21" s="8" t="s">
        <v>9</v>
      </c>
      <c r="H21" s="8" t="s">
        <v>9</v>
      </c>
      <c r="I21" s="8" t="s">
        <v>9</v>
      </c>
      <c r="J21" s="8" t="s">
        <v>9</v>
      </c>
    </row>
    <row r="22" spans="1:11" ht="18" customHeight="1" x14ac:dyDescent="0.15">
      <c r="A22" s="11" t="s">
        <v>15</v>
      </c>
      <c r="B22" s="22">
        <f>+ROUNDUP(SUM(G22:J22)/25,1)</f>
        <v>207.29999999999998</v>
      </c>
      <c r="C22" s="35">
        <v>7</v>
      </c>
      <c r="D22" s="35">
        <v>7</v>
      </c>
      <c r="E22" s="35">
        <v>7</v>
      </c>
      <c r="F22" s="35">
        <v>7</v>
      </c>
      <c r="G22" s="7">
        <f t="shared" ref="G22:J24" si="0">+C$19*C$20*C22/1000</f>
        <v>3027.5</v>
      </c>
      <c r="H22" s="7">
        <f t="shared" si="0"/>
        <v>2065.35</v>
      </c>
      <c r="I22" s="7">
        <f t="shared" si="0"/>
        <v>42</v>
      </c>
      <c r="J22" s="7">
        <f t="shared" si="0"/>
        <v>46.2</v>
      </c>
    </row>
    <row r="23" spans="1:11" ht="18" customHeight="1" x14ac:dyDescent="0.15">
      <c r="A23" s="11" t="s">
        <v>16</v>
      </c>
      <c r="B23" s="22">
        <f>+ROUNDUP(SUM(G23:J23)/25,1)</f>
        <v>266.5</v>
      </c>
      <c r="C23" s="35">
        <v>9</v>
      </c>
      <c r="D23" s="35">
        <v>9</v>
      </c>
      <c r="E23" s="35">
        <v>9</v>
      </c>
      <c r="F23" s="35">
        <v>9</v>
      </c>
      <c r="G23" s="7">
        <f t="shared" si="0"/>
        <v>3892.5</v>
      </c>
      <c r="H23" s="7">
        <f t="shared" si="0"/>
        <v>2655.45</v>
      </c>
      <c r="I23" s="7">
        <f t="shared" si="0"/>
        <v>54</v>
      </c>
      <c r="J23" s="7">
        <f t="shared" si="0"/>
        <v>59.4</v>
      </c>
    </row>
    <row r="24" spans="1:11" ht="18" customHeight="1" x14ac:dyDescent="0.15">
      <c r="A24" s="11" t="s">
        <v>17</v>
      </c>
      <c r="B24" s="22">
        <f>+ROUNDUP(SUM(G24:J24)/25,1)</f>
        <v>266.5</v>
      </c>
      <c r="C24" s="35">
        <v>9</v>
      </c>
      <c r="D24" s="35">
        <v>9</v>
      </c>
      <c r="E24" s="35">
        <v>9</v>
      </c>
      <c r="F24" s="35">
        <v>9</v>
      </c>
      <c r="G24" s="7">
        <f t="shared" si="0"/>
        <v>3892.5</v>
      </c>
      <c r="H24" s="7">
        <f t="shared" si="0"/>
        <v>2655.45</v>
      </c>
      <c r="I24" s="7">
        <f t="shared" si="0"/>
        <v>54</v>
      </c>
      <c r="J24" s="7">
        <f t="shared" si="0"/>
        <v>59.4</v>
      </c>
    </row>
    <row r="25" spans="1:11" ht="18" customHeight="1" x14ac:dyDescent="0.15">
      <c r="A25" s="11" t="s">
        <v>31</v>
      </c>
      <c r="B25" s="22">
        <f t="shared" ref="B25:J25" si="1">+SUBTOTAL(9,B22:B24)</f>
        <v>740.3</v>
      </c>
      <c r="C25" s="7">
        <f t="shared" si="1"/>
        <v>25</v>
      </c>
      <c r="D25" s="7">
        <f t="shared" si="1"/>
        <v>25</v>
      </c>
      <c r="E25" s="7">
        <f t="shared" si="1"/>
        <v>25</v>
      </c>
      <c r="F25" s="7">
        <f t="shared" si="1"/>
        <v>25</v>
      </c>
      <c r="G25" s="7">
        <f t="shared" si="1"/>
        <v>10812.5</v>
      </c>
      <c r="H25" s="7">
        <f t="shared" si="1"/>
        <v>7376.2499999999991</v>
      </c>
      <c r="I25" s="7">
        <f t="shared" si="1"/>
        <v>150</v>
      </c>
      <c r="J25" s="7">
        <f t="shared" si="1"/>
        <v>165</v>
      </c>
    </row>
    <row r="26" spans="1:11" ht="17.2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</row>
    <row r="27" spans="1:11" ht="18" customHeight="1" x14ac:dyDescent="0.15">
      <c r="A27" s="11" t="s">
        <v>25</v>
      </c>
      <c r="B27" s="41"/>
      <c r="C27" s="42"/>
      <c r="D27"/>
      <c r="E27"/>
      <c r="F27"/>
      <c r="G27"/>
      <c r="H27"/>
      <c r="I27"/>
      <c r="J27"/>
    </row>
    <row r="28" spans="1:11" x14ac:dyDescent="0.15">
      <c r="A28" s="36" t="s">
        <v>1</v>
      </c>
      <c r="B28" s="37" t="s">
        <v>8</v>
      </c>
      <c r="C28" s="38" t="s">
        <v>10</v>
      </c>
      <c r="D28" s="38"/>
      <c r="E28" s="38"/>
      <c r="F28" s="38"/>
      <c r="G28"/>
      <c r="H28"/>
      <c r="I28"/>
      <c r="J28"/>
    </row>
    <row r="29" spans="1:11" ht="18" customHeight="1" x14ac:dyDescent="0.15">
      <c r="A29" s="36"/>
      <c r="B29" s="37"/>
      <c r="C29" s="29" t="s">
        <v>6</v>
      </c>
      <c r="D29" s="29" t="s">
        <v>7</v>
      </c>
      <c r="E29" s="29" t="s">
        <v>4</v>
      </c>
      <c r="F29" s="29" t="s">
        <v>5</v>
      </c>
      <c r="G29" s="6" t="s">
        <v>6</v>
      </c>
      <c r="H29" s="6" t="s">
        <v>7</v>
      </c>
      <c r="I29" s="6" t="s">
        <v>4</v>
      </c>
      <c r="J29" s="6" t="s">
        <v>5</v>
      </c>
      <c r="K29" s="18"/>
    </row>
    <row r="30" spans="1:11" ht="18" customHeight="1" x14ac:dyDescent="0.15">
      <c r="A30" s="11" t="s">
        <v>0</v>
      </c>
      <c r="B30" s="7">
        <f>+SUM(C30:F30)</f>
        <v>0</v>
      </c>
      <c r="C30" s="28"/>
      <c r="D30" s="28"/>
      <c r="E30" s="28"/>
      <c r="F30" s="28"/>
      <c r="G30" s="20"/>
      <c r="H30" s="20"/>
      <c r="I30" s="20"/>
      <c r="J30" s="20"/>
      <c r="K30" s="18"/>
    </row>
    <row r="31" spans="1:11" ht="18" customHeight="1" x14ac:dyDescent="0.15">
      <c r="A31" s="11" t="s">
        <v>29</v>
      </c>
      <c r="B31" s="14" t="s">
        <v>3</v>
      </c>
      <c r="C31" s="28"/>
      <c r="D31" s="28"/>
      <c r="E31" s="28"/>
      <c r="F31" s="28"/>
      <c r="G31" s="20"/>
      <c r="H31" s="20"/>
      <c r="I31" s="20"/>
      <c r="J31" s="20"/>
      <c r="K31" s="18"/>
    </row>
    <row r="32" spans="1:11" ht="18" customHeight="1" x14ac:dyDescent="0.15">
      <c r="A32" s="11" t="s">
        <v>18</v>
      </c>
      <c r="B32" s="7">
        <f>+SUM(C32:F32)</f>
        <v>0</v>
      </c>
      <c r="C32" s="28"/>
      <c r="D32" s="28"/>
      <c r="E32" s="28"/>
      <c r="F32" s="28"/>
      <c r="G32" s="20"/>
      <c r="H32" s="20"/>
      <c r="I32" s="20"/>
      <c r="J32" s="20"/>
      <c r="K32" s="18"/>
    </row>
    <row r="33" spans="1:10" ht="40.5" x14ac:dyDescent="0.15">
      <c r="A33" s="6" t="s">
        <v>12</v>
      </c>
      <c r="B33" s="9" t="s">
        <v>27</v>
      </c>
      <c r="C33" s="9" t="s">
        <v>24</v>
      </c>
      <c r="D33" s="9" t="s">
        <v>24</v>
      </c>
      <c r="E33" s="9" t="s">
        <v>24</v>
      </c>
      <c r="F33" s="9" t="s">
        <v>24</v>
      </c>
      <c r="G33" s="8" t="s">
        <v>9</v>
      </c>
      <c r="H33" s="8" t="s">
        <v>9</v>
      </c>
      <c r="I33" s="8" t="s">
        <v>9</v>
      </c>
      <c r="J33" s="8" t="s">
        <v>9</v>
      </c>
    </row>
    <row r="34" spans="1:10" ht="18" customHeight="1" x14ac:dyDescent="0.15">
      <c r="A34" s="11" t="s">
        <v>15</v>
      </c>
      <c r="B34" s="22">
        <f>+ROUNDUP(SUM(G34:J34)/25,1)</f>
        <v>0</v>
      </c>
      <c r="C34" s="28"/>
      <c r="D34" s="28"/>
      <c r="E34" s="28"/>
      <c r="F34" s="28"/>
      <c r="G34" s="7">
        <f t="shared" ref="G34:J36" si="2">+C$31*C$32*C34/1000</f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</row>
    <row r="35" spans="1:10" ht="18" customHeight="1" x14ac:dyDescent="0.15">
      <c r="A35" s="11" t="s">
        <v>16</v>
      </c>
      <c r="B35" s="22">
        <f>+ROUNDUP(SUM(G35:J35)/25,1)</f>
        <v>0</v>
      </c>
      <c r="C35" s="28"/>
      <c r="D35" s="28"/>
      <c r="E35" s="28"/>
      <c r="F35" s="28"/>
      <c r="G35" s="7">
        <f t="shared" si="2"/>
        <v>0</v>
      </c>
      <c r="H35" s="7">
        <f t="shared" si="2"/>
        <v>0</v>
      </c>
      <c r="I35" s="7">
        <f t="shared" si="2"/>
        <v>0</v>
      </c>
      <c r="J35" s="7">
        <f t="shared" si="2"/>
        <v>0</v>
      </c>
    </row>
    <row r="36" spans="1:10" ht="18" customHeight="1" x14ac:dyDescent="0.15">
      <c r="A36" s="11" t="s">
        <v>17</v>
      </c>
      <c r="B36" s="22">
        <f>+ROUNDUP(SUM(G36:J36)/25,1)</f>
        <v>0</v>
      </c>
      <c r="C36" s="28"/>
      <c r="D36" s="28"/>
      <c r="E36" s="28"/>
      <c r="F36" s="28"/>
      <c r="G36" s="7">
        <f t="shared" si="2"/>
        <v>0</v>
      </c>
      <c r="H36" s="7">
        <f t="shared" si="2"/>
        <v>0</v>
      </c>
      <c r="I36" s="7">
        <f t="shared" si="2"/>
        <v>0</v>
      </c>
      <c r="J36" s="7">
        <f t="shared" si="2"/>
        <v>0</v>
      </c>
    </row>
    <row r="37" spans="1:10" ht="18" customHeight="1" x14ac:dyDescent="0.15">
      <c r="A37" s="11" t="s">
        <v>31</v>
      </c>
      <c r="B37" s="22">
        <f t="shared" ref="B37:J37" si="3">+SUBTOTAL(9,B34:B36)</f>
        <v>0</v>
      </c>
      <c r="C37" s="7">
        <f t="shared" si="3"/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</row>
    <row r="38" spans="1:10" ht="18" customHeight="1" x14ac:dyDescent="0.15">
      <c r="A38" s="13"/>
      <c r="B38" s="5"/>
      <c r="C38" s="5"/>
      <c r="D38" s="5"/>
      <c r="E38" s="5"/>
      <c r="F38" s="5"/>
      <c r="G38" s="5"/>
      <c r="H38" s="5"/>
      <c r="I38" s="5"/>
      <c r="J38" s="5"/>
    </row>
    <row r="39" spans="1:10" ht="18" customHeight="1" x14ac:dyDescent="0.15">
      <c r="A39" s="11" t="s">
        <v>33</v>
      </c>
      <c r="B39" s="22">
        <f>+SUM(B25,B37)</f>
        <v>740.3</v>
      </c>
      <c r="C39" s="5"/>
      <c r="D39" s="5"/>
      <c r="E39" s="5"/>
      <c r="F39" s="5"/>
      <c r="G39" s="7"/>
      <c r="H39" s="7"/>
      <c r="I39" s="7"/>
      <c r="J39" s="7"/>
    </row>
    <row r="40" spans="1:10" x14ac:dyDescent="0.15">
      <c r="A40" s="3" t="s">
        <v>28</v>
      </c>
    </row>
  </sheetData>
  <sheetProtection sheet="1" objects="1" scenarios="1"/>
  <mergeCells count="11">
    <mergeCell ref="B27:C27"/>
    <mergeCell ref="A28:A29"/>
    <mergeCell ref="B28:B29"/>
    <mergeCell ref="C28:F28"/>
    <mergeCell ref="E4:F4"/>
    <mergeCell ref="E5:F5"/>
    <mergeCell ref="A7:F7"/>
    <mergeCell ref="B15:C15"/>
    <mergeCell ref="A16:A17"/>
    <mergeCell ref="B16:B17"/>
    <mergeCell ref="C16:F16"/>
  </mergeCells>
  <phoneticPr fontId="1"/>
  <dataValidations count="1">
    <dataValidation type="list" allowBlank="1" showInputMessage="1" showErrorMessage="1" sqref="B12" xr:uid="{E0BFC648-5F92-4EB5-B9F2-A28C0DD04E3F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３学期</vt:lpstr>
      <vt:lpstr>記入例</vt:lpstr>
      <vt:lpstr>'３学期'!Print_Area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</cp:lastModifiedBy>
  <cp:lastPrinted>2023-06-08T06:45:03Z</cp:lastPrinted>
  <dcterms:created xsi:type="dcterms:W3CDTF">2004-06-03T01:22:27Z</dcterms:created>
  <dcterms:modified xsi:type="dcterms:W3CDTF">2023-06-08T06:45:07Z</dcterms:modified>
</cp:coreProperties>
</file>